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1'!$B$1:$G$46</definedName>
  </definedNames>
  <calcPr calcId="125725"/>
</workbook>
</file>

<file path=xl/calcChain.xml><?xml version="1.0" encoding="utf-8"?>
<calcChain xmlns="http://schemas.openxmlformats.org/spreadsheetml/2006/main">
  <c r="E23" i="1"/>
  <c r="E20"/>
  <c r="E37" l="1"/>
  <c r="D23"/>
  <c r="E41" l="1"/>
  <c r="D20"/>
  <c r="D37" s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<sst xmlns="http://schemas.openxmlformats.org/spreadsheetml/2006/main" count="65" uniqueCount="65">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</sst>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4" fontId="5" fillId="0" borderId="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179"/>
  <sheetViews>
    <sheetView tabSelected="1" zoomScaleNormal="100" workbookViewId="0">
      <selection activeCell="G21" sqref="G21:G22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19.42578125" customWidth="1"/>
    <col min="7" max="7" width="22.28515625" customWidth="1"/>
    <col min="8" max="8" width="12.85546875" customWidth="1"/>
    <col min="9" max="10" width="16.85546875" customWidth="1"/>
    <col min="11" max="11" width="20.28515625" customWidth="1"/>
    <col min="12" max="12" width="21.28515625" customWidth="1"/>
    <col min="13" max="13" width="22.7109375" customWidth="1"/>
    <col min="14" max="14" width="20.7109375" customWidth="1"/>
    <col min="15" max="15" width="23.5703125" customWidth="1"/>
    <col min="16" max="16" width="27.42578125" customWidth="1"/>
    <col min="17" max="17" width="20.7109375" customWidth="1"/>
    <col min="18" max="18" width="18.5703125" customWidth="1"/>
    <col min="19" max="19" width="20" customWidth="1"/>
    <col min="20" max="20" width="21.140625" customWidth="1"/>
    <col min="21" max="21" width="17" customWidth="1"/>
  </cols>
  <sheetData>
    <row r="1" spans="2:18" ht="54.75" customHeight="1">
      <c r="B1" s="57" t="s">
        <v>0</v>
      </c>
      <c r="C1" s="57"/>
      <c r="D1" s="57"/>
      <c r="E1" s="57"/>
      <c r="F1" s="57"/>
      <c r="G1" s="57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45.75" thickBot="1">
      <c r="B7" s="23" t="s">
        <v>63</v>
      </c>
      <c r="C7" s="28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8" ht="15.75" thickBot="1">
      <c r="B13" s="9">
        <v>43069</v>
      </c>
      <c r="C13" s="9">
        <v>43039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30.75" thickBot="1">
      <c r="B17" s="11" t="s">
        <v>5</v>
      </c>
      <c r="C17" s="12" t="s">
        <v>22</v>
      </c>
      <c r="D17" s="12" t="s">
        <v>23</v>
      </c>
      <c r="E17" s="27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ht="31.5" customHeight="1" thickBot="1">
      <c r="B19" s="45" t="s">
        <v>6</v>
      </c>
      <c r="C19" s="46"/>
      <c r="D19" s="46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ht="15.75" thickBot="1">
      <c r="B20" s="13" t="s">
        <v>7</v>
      </c>
      <c r="C20" s="20" t="s">
        <v>42</v>
      </c>
      <c r="D20" s="40">
        <f>D21+D22</f>
        <v>22849846.649999999</v>
      </c>
      <c r="E20" s="42">
        <f>E21+E22</f>
        <v>20235999.629999999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45.75" thickBot="1">
      <c r="B21" s="14" t="s">
        <v>43</v>
      </c>
      <c r="C21" s="19" t="s">
        <v>44</v>
      </c>
      <c r="D21" s="34">
        <v>149846.65</v>
      </c>
      <c r="E21" s="42">
        <v>235999.63</v>
      </c>
      <c r="F21" s="4"/>
      <c r="G21" s="4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30.75" thickBot="1">
      <c r="B22" s="18" t="s">
        <v>45</v>
      </c>
      <c r="C22" s="24" t="s">
        <v>46</v>
      </c>
      <c r="D22" s="34">
        <v>22700000</v>
      </c>
      <c r="E22" s="29">
        <v>20000000</v>
      </c>
      <c r="F22" s="4"/>
      <c r="G22" s="4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15.75" thickBot="1">
      <c r="B23" s="13" t="s">
        <v>8</v>
      </c>
      <c r="C23" s="25" t="s">
        <v>47</v>
      </c>
      <c r="D23" s="35">
        <f>SUM(D24:D34)</f>
        <v>0</v>
      </c>
      <c r="E23" s="26">
        <f>SUM(E24:E34)</f>
        <v>2786999.9999999995</v>
      </c>
      <c r="F23" s="4"/>
      <c r="G23" s="4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30.75" thickBot="1">
      <c r="B24" s="14" t="s">
        <v>49</v>
      </c>
      <c r="C24" s="19" t="s">
        <v>48</v>
      </c>
      <c r="D24" s="36">
        <v>0</v>
      </c>
      <c r="E24" s="41">
        <v>0</v>
      </c>
      <c r="F24" s="4"/>
      <c r="G24" s="4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45.75" thickBot="1">
      <c r="B25" s="18" t="s">
        <v>50</v>
      </c>
      <c r="C25" s="19" t="s">
        <v>27</v>
      </c>
      <c r="D25" s="34">
        <v>0</v>
      </c>
      <c r="E25" s="29">
        <v>0</v>
      </c>
      <c r="F25" s="4"/>
      <c r="G25" s="4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0.75" thickBot="1">
      <c r="B26" s="18" t="s">
        <v>53</v>
      </c>
      <c r="C26" s="17" t="s">
        <v>28</v>
      </c>
      <c r="D26" s="34">
        <v>0</v>
      </c>
      <c r="E26" s="29">
        <v>0</v>
      </c>
      <c r="F26" s="4"/>
      <c r="G26" s="4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30.75" thickBot="1">
      <c r="B27" s="18" t="s">
        <v>52</v>
      </c>
      <c r="C27" s="17" t="s">
        <v>29</v>
      </c>
      <c r="D27" s="34">
        <v>0</v>
      </c>
      <c r="E27" s="29">
        <v>0</v>
      </c>
      <c r="F27" s="4"/>
      <c r="G27" s="4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.75" thickBot="1">
      <c r="B28" s="13" t="s">
        <v>51</v>
      </c>
      <c r="C28" s="17" t="s">
        <v>30</v>
      </c>
      <c r="D28" s="35">
        <v>0</v>
      </c>
      <c r="E28" s="26">
        <v>0</v>
      </c>
      <c r="F28" s="4"/>
      <c r="G28" s="4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30.75" thickBot="1">
      <c r="B29" s="14" t="s">
        <v>54</v>
      </c>
      <c r="C29" s="17" t="s">
        <v>31</v>
      </c>
      <c r="D29" s="35">
        <v>0</v>
      </c>
      <c r="E29" s="26">
        <v>0</v>
      </c>
      <c r="F29" s="4"/>
      <c r="G29" s="4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30.75" thickBot="1">
      <c r="B30" s="18" t="s">
        <v>55</v>
      </c>
      <c r="C30" s="17" t="s">
        <v>32</v>
      </c>
      <c r="D30" s="37">
        <v>0</v>
      </c>
      <c r="E30" s="30">
        <v>0</v>
      </c>
      <c r="F30" s="4"/>
      <c r="G30" s="4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30.75" thickBot="1">
      <c r="B31" s="14" t="s">
        <v>56</v>
      </c>
      <c r="C31" s="17" t="s">
        <v>33</v>
      </c>
      <c r="D31" s="34">
        <v>0</v>
      </c>
      <c r="E31" s="29">
        <v>0</v>
      </c>
      <c r="F31" s="4"/>
      <c r="G31" s="4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15.75" thickBot="1">
      <c r="B32" s="13" t="s">
        <v>9</v>
      </c>
      <c r="C32" s="19" t="s">
        <v>57</v>
      </c>
      <c r="D32" s="35">
        <v>0</v>
      </c>
      <c r="E32" s="26">
        <v>0</v>
      </c>
      <c r="F32" s="4"/>
      <c r="G32" s="4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30.75" thickBot="1">
      <c r="B33" s="14" t="s">
        <v>59</v>
      </c>
      <c r="C33" s="17" t="s">
        <v>34</v>
      </c>
      <c r="D33" s="34">
        <v>0</v>
      </c>
      <c r="E33" s="26">
        <v>2786999.9999999995</v>
      </c>
      <c r="F33" s="4"/>
      <c r="G33" s="4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30.75" thickBot="1">
      <c r="B34" s="18" t="s">
        <v>58</v>
      </c>
      <c r="C34" s="17" t="s">
        <v>35</v>
      </c>
      <c r="D34" s="35">
        <v>0</v>
      </c>
      <c r="E34" s="26">
        <v>0</v>
      </c>
      <c r="F34" s="4"/>
      <c r="G34" s="4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.75" thickBot="1">
      <c r="B35" s="13" t="s">
        <v>10</v>
      </c>
      <c r="C35" s="19" t="s">
        <v>36</v>
      </c>
      <c r="D35" s="37">
        <v>0</v>
      </c>
      <c r="E35" s="30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5.75" thickBot="1">
      <c r="B36" s="13" t="s">
        <v>11</v>
      </c>
      <c r="C36" s="19" t="s">
        <v>37</v>
      </c>
      <c r="D36" s="37">
        <v>0</v>
      </c>
      <c r="E36" s="30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0.75" customHeight="1" thickBot="1">
      <c r="B37" s="22" t="s">
        <v>12</v>
      </c>
      <c r="C37" s="31" t="s">
        <v>38</v>
      </c>
      <c r="D37" s="34">
        <f>D20+D23</f>
        <v>22849846.649999999</v>
      </c>
      <c r="E37" s="26">
        <f>E20+E23</f>
        <v>23022999.629999999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5.75" thickBot="1">
      <c r="B38" s="45" t="s">
        <v>13</v>
      </c>
      <c r="C38" s="46"/>
      <c r="D38" s="46"/>
      <c r="E38" s="5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5.75" thickBot="1">
      <c r="B39" s="14" t="s">
        <v>14</v>
      </c>
      <c r="C39" s="24" t="s">
        <v>39</v>
      </c>
      <c r="D39" s="39">
        <v>0</v>
      </c>
      <c r="E39" s="3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5.75" thickBot="1">
      <c r="B40" s="58" t="s">
        <v>15</v>
      </c>
      <c r="C40" s="46"/>
      <c r="D40" s="46"/>
      <c r="E40" s="4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>
      <c r="B41" s="32" t="s">
        <v>16</v>
      </c>
      <c r="C41" s="54" t="s">
        <v>40</v>
      </c>
      <c r="D41" s="56">
        <f>D37-D39</f>
        <v>22849846.649999999</v>
      </c>
      <c r="E41" s="56">
        <f>E37-E39</f>
        <v>23022999.629999999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5.75" thickBot="1">
      <c r="B42" s="33" t="s">
        <v>17</v>
      </c>
      <c r="C42" s="55"/>
      <c r="D42" s="56"/>
      <c r="E42" s="56"/>
      <c r="F42" s="4"/>
      <c r="G42" s="3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5.75" thickBot="1">
      <c r="B43" s="45" t="s">
        <v>18</v>
      </c>
      <c r="C43" s="46"/>
      <c r="D43" s="46"/>
      <c r="E43" s="4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46.5" customHeight="1" thickBot="1">
      <c r="B44" s="38" t="s">
        <v>19</v>
      </c>
      <c r="C44" s="24" t="s">
        <v>41</v>
      </c>
      <c r="D44" s="39">
        <v>22688279.010357998</v>
      </c>
      <c r="E44" s="44">
        <v>22735047.270918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18.5" customHeight="1">
      <c r="B45" s="15" t="s">
        <v>20</v>
      </c>
      <c r="C45" s="48" t="s">
        <v>60</v>
      </c>
      <c r="D45" s="49"/>
      <c r="E45" s="5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5.75" thickBot="1">
      <c r="B46" s="16" t="s">
        <v>21</v>
      </c>
      <c r="C46" s="51"/>
      <c r="D46" s="52"/>
      <c r="E46" s="5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8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</sheetData>
  <mergeCells count="9">
    <mergeCell ref="B43:E43"/>
    <mergeCell ref="C45:E46"/>
    <mergeCell ref="C41:C42"/>
    <mergeCell ref="E41:E42"/>
    <mergeCell ref="B1:G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2017-12-14T18:51:55Z</dcterms:modified>
</cp:coreProperties>
</file>